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INVSPIL" sheetId="1" r:id="rId1"/>
    <sheet name="&lt;CURRENT&gt;" sheetId="2" r:id="rId2"/>
    <sheet name="Aktuel" sheetId="3" r:id="rId3"/>
  </sheets>
  <definedNames>
    <definedName name="\a">INVSPIL!$B$1:$L$91</definedName>
    <definedName name="_Regression_Int" localSheetId="0" hidden="1">1</definedName>
    <definedName name="_xlnm.Print_Area" localSheetId="0">INVSPIL!$B$22:$M$35</definedName>
    <definedName name="Udskriftsomraade_MI" localSheetId="0">INVSPIL!$B$22:$M$35</definedName>
  </definedNames>
  <calcPr calcId="145621"/>
</workbook>
</file>

<file path=xl/calcChain.xml><?xml version="1.0" encoding="utf-8"?>
<calcChain xmlns="http://schemas.openxmlformats.org/spreadsheetml/2006/main">
  <c r="C52" i="1" l="1"/>
  <c r="C51" i="1"/>
  <c r="J51" i="1"/>
  <c r="L51" i="1" s="1"/>
  <c r="C50" i="1"/>
  <c r="C49" i="1"/>
  <c r="J49" i="1"/>
  <c r="C48" i="1"/>
  <c r="C47" i="1"/>
  <c r="C46" i="1"/>
  <c r="C45" i="1"/>
  <c r="C44" i="1"/>
  <c r="J44" i="1"/>
  <c r="L44" i="1" s="1"/>
  <c r="C43" i="1"/>
  <c r="J43" i="1"/>
  <c r="L43" i="1" s="1"/>
  <c r="C42" i="1"/>
  <c r="C41" i="1"/>
  <c r="C40" i="1"/>
  <c r="C39" i="1"/>
  <c r="J39" i="1"/>
  <c r="L39" i="1" s="1"/>
  <c r="C38" i="1"/>
  <c r="C37" i="1"/>
  <c r="C36" i="1"/>
  <c r="J36" i="1"/>
  <c r="L36" i="1" s="1"/>
  <c r="C35" i="1"/>
  <c r="J35" i="1"/>
  <c r="L35" i="1" s="1"/>
  <c r="C34" i="1"/>
  <c r="C33" i="1"/>
  <c r="J33" i="1"/>
  <c r="L33" i="1" s="1"/>
  <c r="C32" i="1"/>
  <c r="C31" i="1"/>
  <c r="C30" i="1"/>
  <c r="C29" i="1"/>
  <c r="C28" i="1"/>
  <c r="J48" i="1"/>
  <c r="L48" i="1"/>
  <c r="J40" i="1"/>
  <c r="L40" i="1" s="1"/>
  <c r="J32" i="1"/>
  <c r="L32" i="1" s="1"/>
  <c r="J30" i="1"/>
  <c r="L30" i="1" s="1"/>
  <c r="J34" i="1"/>
  <c r="L34" i="1" s="1"/>
  <c r="J28" i="1"/>
  <c r="L28" i="1" s="1"/>
  <c r="G28" i="1"/>
  <c r="I28" i="1"/>
  <c r="G29" i="1"/>
  <c r="I29" i="1"/>
  <c r="J29" i="1"/>
  <c r="L29" i="1" s="1"/>
  <c r="G30" i="1"/>
  <c r="G72" i="1"/>
  <c r="I30" i="1"/>
  <c r="G31" i="1"/>
  <c r="I31" i="1"/>
  <c r="J31" i="1"/>
  <c r="L31" i="1" s="1"/>
  <c r="G32" i="1"/>
  <c r="I32" i="1"/>
  <c r="G33" i="1"/>
  <c r="I33" i="1"/>
  <c r="G34" i="1"/>
  <c r="I34" i="1"/>
  <c r="G35" i="1"/>
  <c r="I35" i="1"/>
  <c r="G36" i="1"/>
  <c r="I36" i="1"/>
  <c r="G37" i="1"/>
  <c r="I37" i="1"/>
  <c r="J37" i="1"/>
  <c r="L37" i="1" s="1"/>
  <c r="G38" i="1"/>
  <c r="J38" i="1"/>
  <c r="L38" i="1" s="1"/>
  <c r="I38" i="1"/>
  <c r="G39" i="1"/>
  <c r="I39" i="1"/>
  <c r="G40" i="1"/>
  <c r="I40" i="1"/>
  <c r="G41" i="1"/>
  <c r="I41" i="1"/>
  <c r="J41" i="1"/>
  <c r="L41" i="1" s="1"/>
  <c r="G42" i="1"/>
  <c r="J42" i="1"/>
  <c r="L42" i="1" s="1"/>
  <c r="I42" i="1"/>
  <c r="G43" i="1"/>
  <c r="I43" i="1"/>
  <c r="G44" i="1"/>
  <c r="I44" i="1"/>
  <c r="G45" i="1"/>
  <c r="I45" i="1"/>
  <c r="J45" i="1"/>
  <c r="L45" i="1" s="1"/>
  <c r="G46" i="1"/>
  <c r="J46" i="1"/>
  <c r="L46" i="1" s="1"/>
  <c r="I46" i="1"/>
  <c r="G47" i="1"/>
  <c r="I47" i="1"/>
  <c r="J47" i="1"/>
  <c r="L47" i="1" s="1"/>
  <c r="G48" i="1"/>
  <c r="I48" i="1"/>
  <c r="G49" i="1"/>
  <c r="I49" i="1"/>
  <c r="G50" i="1"/>
  <c r="J50" i="1"/>
  <c r="L50" i="1" s="1"/>
  <c r="I50" i="1"/>
  <c r="G51" i="1"/>
  <c r="I51" i="1"/>
  <c r="G52" i="1"/>
  <c r="J52" i="1"/>
  <c r="L52" i="1" s="1"/>
  <c r="I52" i="1"/>
  <c r="G54" i="1"/>
  <c r="L49" i="1"/>
  <c r="L72" i="1" l="1"/>
  <c r="L54" i="1"/>
</calcChain>
</file>

<file path=xl/sharedStrings.xml><?xml version="1.0" encoding="utf-8"?>
<sst xmlns="http://schemas.openxmlformats.org/spreadsheetml/2006/main" count="54" uniqueCount="52">
  <si>
    <t>INVESTERINGSSPIL</t>
  </si>
  <si>
    <t xml:space="preserve">Spillet foregår på den måde, at hvert hold får et bel¢b på </t>
  </si>
  <si>
    <t>en mill kr stillet til rådighed. Dette bel¢b skal der spilles for</t>
  </si>
  <si>
    <t>Få fat i b¢rslisten og vælg de aktier ud, holdet vil spille med</t>
  </si>
  <si>
    <t xml:space="preserve">Aktierne indtastes i kolonnen B nedenfor </t>
  </si>
  <si>
    <t xml:space="preserve">I kolonnen ved siden af indtastes dato. Det sker ved hjælp af </t>
  </si>
  <si>
    <t>den datefunktion, der ligger i regnearket. Således:</t>
  </si>
  <si>
    <t>fors¢ges tilnærmet så tæt som muligt. (Brug piletast for mere tekst)</t>
  </si>
  <si>
    <t>I kolonne K er dags dato tastet ind. Her indf¢rer I senere</t>
  </si>
  <si>
    <t>de nye kurser, der gælder på dette tidspunkt ifølge kurslisten</t>
  </si>
  <si>
    <t>Regnearket regner nu automatisk ud, hvor meget I har vundet eller tabt</t>
  </si>
  <si>
    <t>Det hold, der har haft st¢rst gevinst i perioden, har vundet</t>
  </si>
  <si>
    <t>Hvis det er n¢dvendigt, er det muligt at få plads til flere aktier</t>
  </si>
  <si>
    <t>ved at bruge regnearkets copyfunktion. Carlsberg brugt som eksempel</t>
  </si>
  <si>
    <t>Erstat disse med dine egne eksempler. Hvis du mangler plads, kopier.</t>
  </si>
  <si>
    <t>VÆRDI AF AKTIEPORTEFØLJE</t>
  </si>
  <si>
    <t>Pris pr</t>
  </si>
  <si>
    <t>Stk</t>
  </si>
  <si>
    <t>Antal</t>
  </si>
  <si>
    <t>Samlet</t>
  </si>
  <si>
    <t>Udbytte</t>
  </si>
  <si>
    <t xml:space="preserve"> Samlet</t>
  </si>
  <si>
    <t xml:space="preserve"> Dagens</t>
  </si>
  <si>
    <t>Gev/tab</t>
  </si>
  <si>
    <t>Aktienavn</t>
  </si>
  <si>
    <t xml:space="preserve"> K¢bsdato</t>
  </si>
  <si>
    <t>st¢rrelse</t>
  </si>
  <si>
    <t xml:space="preserve"> aktier</t>
  </si>
  <si>
    <t>pris</t>
  </si>
  <si>
    <t>pr stk</t>
  </si>
  <si>
    <t>udbytte</t>
  </si>
  <si>
    <t>i peri-</t>
  </si>
  <si>
    <t xml:space="preserve"> pris pr</t>
  </si>
  <si>
    <t>i perioden</t>
  </si>
  <si>
    <t>på et år</t>
  </si>
  <si>
    <t>oden</t>
  </si>
  <si>
    <t xml:space="preserve"> aktie</t>
  </si>
  <si>
    <t>Carlsberg A-aktie</t>
  </si>
  <si>
    <t>Sum:</t>
  </si>
  <si>
    <t>I alt investeret</t>
  </si>
  <si>
    <t>I alt gevinst/tab</t>
  </si>
  <si>
    <t xml:space="preserve">De ¢vrige felter udfyldes. Målbel¢bet på en mio. eller andet </t>
  </si>
  <si>
    <t>=DATO(2013;01;11) hvis det er den 11. januar 2013, altså dagen, aktierne købes</t>
  </si>
  <si>
    <t>kurs</t>
  </si>
  <si>
    <t>for køb</t>
  </si>
  <si>
    <t>aktie =</t>
  </si>
  <si>
    <t>købt</t>
  </si>
  <si>
    <t>Pas på ikke at overskrive celler, der ligger formler i!</t>
  </si>
  <si>
    <t>Før investering i en virksomheds aktier, overvej/undersøg:</t>
  </si>
  <si>
    <t>Hvordan ser regnskabet ud? Skriv f.eks. Virksomhedens navn og "beretning regnskab" i Google</t>
  </si>
  <si>
    <t xml:space="preserve">Hvordan har aktiekursen udviklet sig historisk set. Link til kurs og undersøg her. </t>
  </si>
  <si>
    <t>Hvordan er fremtidsudsigterne? Find artikler om virksomheden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</si>
</sst>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4"/>
      <name val="Arial"/>
    </font>
    <font>
      <b/>
      <sz val="12"/>
      <name val="Arial"/>
    </font>
    <font>
      <b/>
      <sz val="12"/>
      <name val="Times New Roman"/>
    </font>
    <font>
      <b/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14" fontId="1" fillId="0" borderId="0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4" xfId="0" quotePrefix="1" applyNumberFormat="1" applyFont="1" applyFill="1" applyBorder="1" applyAlignment="1" applyProtection="1"/>
    <xf numFmtId="0" fontId="5" fillId="0" borderId="10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7" fillId="0" borderId="0" xfId="1" applyNumberFormat="1" applyFill="1" applyBorder="1" applyAlignment="1" applyProtection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pn.dk/ku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2"/>
  <sheetViews>
    <sheetView showGridLines="0" tabSelected="1" workbookViewId="0">
      <selection activeCell="K7" sqref="K7"/>
    </sheetView>
  </sheetViews>
  <sheetFormatPr defaultRowHeight="12.75" customHeight="1" x14ac:dyDescent="0.2"/>
  <cols>
    <col min="1" max="1" width="9.140625" style="1"/>
    <col min="2" max="2" width="15.42578125" style="1" bestFit="1" customWidth="1"/>
    <col min="3" max="3" width="17.7109375" style="1" bestFit="1" customWidth="1"/>
    <col min="4" max="11" width="9.140625" style="1"/>
    <col min="12" max="12" width="11.7109375" style="1" bestFit="1" customWidth="1"/>
    <col min="13" max="16384" width="9.140625" style="1"/>
  </cols>
  <sheetData>
    <row r="2" spans="2:11" ht="18" customHeight="1" x14ac:dyDescent="0.25">
      <c r="B2" s="2" t="s">
        <v>0</v>
      </c>
    </row>
    <row r="3" spans="2:11" ht="12.75" customHeight="1" x14ac:dyDescent="0.25">
      <c r="I3" s="21" t="s">
        <v>0</v>
      </c>
    </row>
    <row r="4" spans="2:11" ht="12.75" customHeight="1" x14ac:dyDescent="0.2">
      <c r="B4" s="3" t="s">
        <v>1</v>
      </c>
      <c r="C4" s="4"/>
      <c r="D4" s="4"/>
      <c r="E4" s="4"/>
      <c r="F4" s="4"/>
      <c r="G4" s="5"/>
      <c r="I4" s="25" t="s">
        <v>47</v>
      </c>
    </row>
    <row r="5" spans="2:11" ht="12.75" customHeight="1" x14ac:dyDescent="0.2">
      <c r="B5" s="6" t="s">
        <v>2</v>
      </c>
      <c r="G5" s="7"/>
    </row>
    <row r="6" spans="2:11" ht="12.75" customHeight="1" x14ac:dyDescent="0.2">
      <c r="B6" s="6" t="s">
        <v>3</v>
      </c>
      <c r="G6" s="7"/>
      <c r="K6" s="26" t="s">
        <v>48</v>
      </c>
    </row>
    <row r="7" spans="2:11" ht="12.75" customHeight="1" x14ac:dyDescent="0.2">
      <c r="B7" s="6" t="s">
        <v>4</v>
      </c>
      <c r="G7" s="7"/>
      <c r="K7" s="26" t="s">
        <v>49</v>
      </c>
    </row>
    <row r="8" spans="2:11" ht="12.75" customHeight="1" x14ac:dyDescent="0.2">
      <c r="B8" s="6" t="s">
        <v>5</v>
      </c>
      <c r="G8" s="7"/>
      <c r="K8" s="27" t="s">
        <v>50</v>
      </c>
    </row>
    <row r="9" spans="2:11" ht="12.75" customHeight="1" x14ac:dyDescent="0.2">
      <c r="B9" s="6" t="s">
        <v>6</v>
      </c>
      <c r="G9" s="7"/>
      <c r="K9" s="26" t="s">
        <v>51</v>
      </c>
    </row>
    <row r="10" spans="2:11" ht="12.75" customHeight="1" x14ac:dyDescent="0.2">
      <c r="B10" s="22" t="s">
        <v>42</v>
      </c>
      <c r="G10" s="7"/>
    </row>
    <row r="11" spans="2:11" ht="12.75" customHeight="1" x14ac:dyDescent="0.2">
      <c r="B11" s="20" t="s">
        <v>41</v>
      </c>
      <c r="G11" s="7"/>
    </row>
    <row r="12" spans="2:11" ht="12.75" customHeight="1" x14ac:dyDescent="0.2">
      <c r="B12" s="6" t="s">
        <v>7</v>
      </c>
      <c r="G12" s="7"/>
    </row>
    <row r="13" spans="2:11" ht="12.75" customHeight="1" x14ac:dyDescent="0.2">
      <c r="B13" s="6" t="s">
        <v>8</v>
      </c>
      <c r="G13" s="7"/>
    </row>
    <row r="14" spans="2:11" ht="12.75" customHeight="1" x14ac:dyDescent="0.2">
      <c r="B14" s="6" t="s">
        <v>9</v>
      </c>
      <c r="G14" s="7"/>
    </row>
    <row r="15" spans="2:11" ht="12.75" customHeight="1" x14ac:dyDescent="0.2">
      <c r="B15" s="6" t="s">
        <v>10</v>
      </c>
      <c r="G15" s="7"/>
    </row>
    <row r="16" spans="2:11" ht="12.75" customHeight="1" x14ac:dyDescent="0.2">
      <c r="B16" s="6" t="s">
        <v>11</v>
      </c>
      <c r="G16" s="7"/>
    </row>
    <row r="17" spans="2:12" ht="12.75" customHeight="1" x14ac:dyDescent="0.2">
      <c r="B17" s="6" t="s">
        <v>12</v>
      </c>
      <c r="G17" s="7"/>
    </row>
    <row r="18" spans="2:12" ht="12.75" customHeight="1" x14ac:dyDescent="0.2">
      <c r="B18" s="8" t="s">
        <v>13</v>
      </c>
      <c r="C18" s="9"/>
      <c r="D18" s="9"/>
      <c r="E18" s="9"/>
      <c r="F18" s="9"/>
      <c r="G18" s="10"/>
    </row>
    <row r="20" spans="2:12" ht="12.75" customHeight="1" x14ac:dyDescent="0.2">
      <c r="B20" s="1" t="s">
        <v>14</v>
      </c>
    </row>
    <row r="22" spans="2:12" ht="15.75" customHeight="1" x14ac:dyDescent="0.25">
      <c r="B22" s="11"/>
      <c r="C22" s="11" t="s">
        <v>15</v>
      </c>
      <c r="D22" s="11"/>
      <c r="E22" s="11"/>
    </row>
    <row r="24" spans="2:12" ht="15.75" customHeight="1" x14ac:dyDescent="0.25">
      <c r="B24" s="12"/>
      <c r="C24" s="12"/>
      <c r="D24" s="12" t="s">
        <v>16</v>
      </c>
      <c r="E24" s="12" t="s">
        <v>17</v>
      </c>
      <c r="F24" s="12" t="s">
        <v>18</v>
      </c>
      <c r="G24" s="12" t="s">
        <v>19</v>
      </c>
      <c r="H24" s="12" t="s">
        <v>20</v>
      </c>
      <c r="I24" s="12" t="s">
        <v>21</v>
      </c>
      <c r="J24" s="12" t="s">
        <v>20</v>
      </c>
      <c r="K24" s="12" t="s">
        <v>22</v>
      </c>
      <c r="L24" s="13" t="s">
        <v>23</v>
      </c>
    </row>
    <row r="25" spans="2:12" ht="15.75" customHeight="1" x14ac:dyDescent="0.25">
      <c r="B25" s="14" t="s">
        <v>24</v>
      </c>
      <c r="C25" s="14" t="s">
        <v>25</v>
      </c>
      <c r="D25" s="23" t="s">
        <v>45</v>
      </c>
      <c r="E25" s="14" t="s">
        <v>26</v>
      </c>
      <c r="F25" s="14" t="s">
        <v>27</v>
      </c>
      <c r="G25" s="14" t="s">
        <v>28</v>
      </c>
      <c r="H25" s="14" t="s">
        <v>29</v>
      </c>
      <c r="I25" s="14" t="s">
        <v>30</v>
      </c>
      <c r="J25" s="14" t="s">
        <v>31</v>
      </c>
      <c r="K25" s="14" t="s">
        <v>32</v>
      </c>
      <c r="L25" s="15" t="s">
        <v>33</v>
      </c>
    </row>
    <row r="26" spans="2:12" ht="15.75" customHeight="1" x14ac:dyDescent="0.25">
      <c r="B26" s="16"/>
      <c r="C26" s="16"/>
      <c r="D26" s="24" t="s">
        <v>43</v>
      </c>
      <c r="E26" s="24"/>
      <c r="F26" s="24" t="s">
        <v>46</v>
      </c>
      <c r="G26" s="24" t="s">
        <v>44</v>
      </c>
      <c r="H26" s="16"/>
      <c r="I26" s="16" t="s">
        <v>34</v>
      </c>
      <c r="J26" s="16" t="s">
        <v>35</v>
      </c>
      <c r="K26" s="16" t="s">
        <v>36</v>
      </c>
      <c r="L26" s="17"/>
    </row>
    <row r="28" spans="2:12" ht="12.75" customHeight="1" x14ac:dyDescent="0.2">
      <c r="B28" s="1" t="s">
        <v>37</v>
      </c>
      <c r="C28" s="18">
        <f>DATE(2013,1,11)</f>
        <v>41285</v>
      </c>
      <c r="D28" s="1">
        <v>334</v>
      </c>
      <c r="E28" s="1">
        <v>20</v>
      </c>
      <c r="F28" s="1">
        <v>20</v>
      </c>
      <c r="G28" s="1">
        <f t="shared" ref="G28:G52" si="0">D28*F28</f>
        <v>6680</v>
      </c>
      <c r="H28" s="1">
        <v>5</v>
      </c>
      <c r="I28" s="1">
        <f t="shared" ref="I28:I52" si="1">F28*H28</f>
        <v>100</v>
      </c>
      <c r="J28" s="19">
        <f t="shared" ref="J28:J52" ca="1" si="2">(NOW()-C28)*I28/365</f>
        <v>0.38600656392701826</v>
      </c>
      <c r="K28" s="1">
        <v>359</v>
      </c>
      <c r="L28" s="19">
        <f t="shared" ref="L28:L52" ca="1" si="3">(F28*K28)-G28+J28</f>
        <v>500.38600656392703</v>
      </c>
    </row>
    <row r="29" spans="2:12" ht="12.75" customHeight="1" x14ac:dyDescent="0.2">
      <c r="C29" s="18">
        <f t="shared" ref="C29:C52" si="4">DATE(2013,1,11)</f>
        <v>41285</v>
      </c>
      <c r="G29" s="1">
        <f t="shared" si="0"/>
        <v>0</v>
      </c>
      <c r="I29" s="1">
        <f t="shared" si="1"/>
        <v>0</v>
      </c>
      <c r="J29" s="1">
        <f t="shared" ca="1" si="2"/>
        <v>0</v>
      </c>
      <c r="L29" s="1">
        <f t="shared" ca="1" si="3"/>
        <v>0</v>
      </c>
    </row>
    <row r="30" spans="2:12" ht="12.75" customHeight="1" x14ac:dyDescent="0.2">
      <c r="C30" s="18">
        <f t="shared" si="4"/>
        <v>41285</v>
      </c>
      <c r="G30" s="1">
        <f t="shared" si="0"/>
        <v>0</v>
      </c>
      <c r="I30" s="1">
        <f t="shared" si="1"/>
        <v>0</v>
      </c>
      <c r="J30" s="1">
        <f t="shared" ca="1" si="2"/>
        <v>0</v>
      </c>
      <c r="L30" s="1">
        <f t="shared" ca="1" si="3"/>
        <v>0</v>
      </c>
    </row>
    <row r="31" spans="2:12" ht="12.75" customHeight="1" x14ac:dyDescent="0.2">
      <c r="C31" s="18">
        <f t="shared" si="4"/>
        <v>41285</v>
      </c>
      <c r="G31" s="1">
        <f t="shared" si="0"/>
        <v>0</v>
      </c>
      <c r="I31" s="1">
        <f t="shared" si="1"/>
        <v>0</v>
      </c>
      <c r="J31" s="1">
        <f t="shared" ca="1" si="2"/>
        <v>0</v>
      </c>
      <c r="L31" s="1">
        <f t="shared" ca="1" si="3"/>
        <v>0</v>
      </c>
    </row>
    <row r="32" spans="2:12" ht="12.75" customHeight="1" x14ac:dyDescent="0.2">
      <c r="C32" s="18">
        <f t="shared" si="4"/>
        <v>41285</v>
      </c>
      <c r="G32" s="1">
        <f t="shared" si="0"/>
        <v>0</v>
      </c>
      <c r="I32" s="1">
        <f t="shared" si="1"/>
        <v>0</v>
      </c>
      <c r="J32" s="1">
        <f t="shared" ca="1" si="2"/>
        <v>0</v>
      </c>
      <c r="L32" s="1">
        <f t="shared" ca="1" si="3"/>
        <v>0</v>
      </c>
    </row>
    <row r="33" spans="3:12" ht="12.75" customHeight="1" x14ac:dyDescent="0.2">
      <c r="C33" s="18">
        <f t="shared" si="4"/>
        <v>41285</v>
      </c>
      <c r="G33" s="1">
        <f t="shared" si="0"/>
        <v>0</v>
      </c>
      <c r="I33" s="1">
        <f t="shared" si="1"/>
        <v>0</v>
      </c>
      <c r="J33" s="1">
        <f t="shared" ca="1" si="2"/>
        <v>0</v>
      </c>
      <c r="L33" s="1">
        <f t="shared" ca="1" si="3"/>
        <v>0</v>
      </c>
    </row>
    <row r="34" spans="3:12" ht="12.75" customHeight="1" x14ac:dyDescent="0.2">
      <c r="C34" s="18">
        <f t="shared" si="4"/>
        <v>41285</v>
      </c>
      <c r="G34" s="1">
        <f t="shared" si="0"/>
        <v>0</v>
      </c>
      <c r="I34" s="1">
        <f t="shared" si="1"/>
        <v>0</v>
      </c>
      <c r="J34" s="1">
        <f t="shared" ca="1" si="2"/>
        <v>0</v>
      </c>
      <c r="L34" s="1">
        <f t="shared" ca="1" si="3"/>
        <v>0</v>
      </c>
    </row>
    <row r="35" spans="3:12" ht="12.75" customHeight="1" x14ac:dyDescent="0.2">
      <c r="C35" s="18">
        <f t="shared" si="4"/>
        <v>41285</v>
      </c>
      <c r="G35" s="1">
        <f t="shared" si="0"/>
        <v>0</v>
      </c>
      <c r="I35" s="1">
        <f t="shared" si="1"/>
        <v>0</v>
      </c>
      <c r="J35" s="1">
        <f t="shared" ca="1" si="2"/>
        <v>0</v>
      </c>
      <c r="L35" s="1">
        <f t="shared" ca="1" si="3"/>
        <v>0</v>
      </c>
    </row>
    <row r="36" spans="3:12" ht="12.75" customHeight="1" x14ac:dyDescent="0.2">
      <c r="C36" s="18">
        <f t="shared" si="4"/>
        <v>41285</v>
      </c>
      <c r="G36" s="1">
        <f t="shared" si="0"/>
        <v>0</v>
      </c>
      <c r="I36" s="1">
        <f t="shared" si="1"/>
        <v>0</v>
      </c>
      <c r="J36" s="1">
        <f t="shared" ca="1" si="2"/>
        <v>0</v>
      </c>
      <c r="L36" s="1">
        <f t="shared" ca="1" si="3"/>
        <v>0</v>
      </c>
    </row>
    <row r="37" spans="3:12" ht="12.75" customHeight="1" x14ac:dyDescent="0.2">
      <c r="C37" s="18">
        <f t="shared" si="4"/>
        <v>41285</v>
      </c>
      <c r="G37" s="1">
        <f t="shared" si="0"/>
        <v>0</v>
      </c>
      <c r="I37" s="1">
        <f t="shared" si="1"/>
        <v>0</v>
      </c>
      <c r="J37" s="1">
        <f t="shared" ca="1" si="2"/>
        <v>0</v>
      </c>
      <c r="L37" s="1">
        <f t="shared" ca="1" si="3"/>
        <v>0</v>
      </c>
    </row>
    <row r="38" spans="3:12" ht="12.75" customHeight="1" x14ac:dyDescent="0.2">
      <c r="C38" s="18">
        <f t="shared" si="4"/>
        <v>41285</v>
      </c>
      <c r="G38" s="1">
        <f t="shared" si="0"/>
        <v>0</v>
      </c>
      <c r="I38" s="1">
        <f t="shared" si="1"/>
        <v>0</v>
      </c>
      <c r="J38" s="1">
        <f t="shared" ca="1" si="2"/>
        <v>0</v>
      </c>
      <c r="L38" s="1">
        <f t="shared" ca="1" si="3"/>
        <v>0</v>
      </c>
    </row>
    <row r="39" spans="3:12" ht="12.75" customHeight="1" x14ac:dyDescent="0.2">
      <c r="C39" s="18">
        <f t="shared" si="4"/>
        <v>41285</v>
      </c>
      <c r="G39" s="1">
        <f t="shared" si="0"/>
        <v>0</v>
      </c>
      <c r="I39" s="1">
        <f t="shared" si="1"/>
        <v>0</v>
      </c>
      <c r="J39" s="1">
        <f t="shared" ca="1" si="2"/>
        <v>0</v>
      </c>
      <c r="L39" s="1">
        <f t="shared" ca="1" si="3"/>
        <v>0</v>
      </c>
    </row>
    <row r="40" spans="3:12" ht="12.75" customHeight="1" x14ac:dyDescent="0.2">
      <c r="C40" s="18">
        <f t="shared" si="4"/>
        <v>41285</v>
      </c>
      <c r="G40" s="1">
        <f t="shared" si="0"/>
        <v>0</v>
      </c>
      <c r="I40" s="1">
        <f t="shared" si="1"/>
        <v>0</v>
      </c>
      <c r="J40" s="1">
        <f t="shared" ca="1" si="2"/>
        <v>0</v>
      </c>
      <c r="L40" s="1">
        <f t="shared" ca="1" si="3"/>
        <v>0</v>
      </c>
    </row>
    <row r="41" spans="3:12" ht="12.75" customHeight="1" x14ac:dyDescent="0.2">
      <c r="C41" s="18">
        <f t="shared" si="4"/>
        <v>41285</v>
      </c>
      <c r="G41" s="1">
        <f t="shared" si="0"/>
        <v>0</v>
      </c>
      <c r="I41" s="1">
        <f t="shared" si="1"/>
        <v>0</v>
      </c>
      <c r="J41" s="1">
        <f t="shared" ca="1" si="2"/>
        <v>0</v>
      </c>
      <c r="L41" s="1">
        <f t="shared" ca="1" si="3"/>
        <v>0</v>
      </c>
    </row>
    <row r="42" spans="3:12" ht="12.75" customHeight="1" x14ac:dyDescent="0.2">
      <c r="C42" s="18">
        <f t="shared" si="4"/>
        <v>41285</v>
      </c>
      <c r="G42" s="1">
        <f t="shared" si="0"/>
        <v>0</v>
      </c>
      <c r="I42" s="1">
        <f t="shared" si="1"/>
        <v>0</v>
      </c>
      <c r="J42" s="1">
        <f t="shared" ca="1" si="2"/>
        <v>0</v>
      </c>
      <c r="L42" s="1">
        <f t="shared" ca="1" si="3"/>
        <v>0</v>
      </c>
    </row>
    <row r="43" spans="3:12" ht="12.75" customHeight="1" x14ac:dyDescent="0.2">
      <c r="C43" s="18">
        <f t="shared" si="4"/>
        <v>41285</v>
      </c>
      <c r="G43" s="1">
        <f t="shared" si="0"/>
        <v>0</v>
      </c>
      <c r="I43" s="1">
        <f t="shared" si="1"/>
        <v>0</v>
      </c>
      <c r="J43" s="1">
        <f t="shared" ca="1" si="2"/>
        <v>0</v>
      </c>
      <c r="L43" s="1">
        <f t="shared" ca="1" si="3"/>
        <v>0</v>
      </c>
    </row>
    <row r="44" spans="3:12" ht="12.75" customHeight="1" x14ac:dyDescent="0.2">
      <c r="C44" s="18">
        <f t="shared" si="4"/>
        <v>41285</v>
      </c>
      <c r="G44" s="1">
        <f t="shared" si="0"/>
        <v>0</v>
      </c>
      <c r="I44" s="1">
        <f t="shared" si="1"/>
        <v>0</v>
      </c>
      <c r="J44" s="1">
        <f t="shared" ca="1" si="2"/>
        <v>0</v>
      </c>
      <c r="L44" s="1">
        <f t="shared" ca="1" si="3"/>
        <v>0</v>
      </c>
    </row>
    <row r="45" spans="3:12" ht="12.75" customHeight="1" x14ac:dyDescent="0.2">
      <c r="C45" s="18">
        <f t="shared" si="4"/>
        <v>41285</v>
      </c>
      <c r="G45" s="1">
        <f t="shared" si="0"/>
        <v>0</v>
      </c>
      <c r="I45" s="1">
        <f t="shared" si="1"/>
        <v>0</v>
      </c>
      <c r="J45" s="1">
        <f t="shared" ca="1" si="2"/>
        <v>0</v>
      </c>
      <c r="L45" s="1">
        <f t="shared" ca="1" si="3"/>
        <v>0</v>
      </c>
    </row>
    <row r="46" spans="3:12" ht="12.75" customHeight="1" x14ac:dyDescent="0.2">
      <c r="C46" s="18">
        <f t="shared" si="4"/>
        <v>41285</v>
      </c>
      <c r="G46" s="1">
        <f t="shared" si="0"/>
        <v>0</v>
      </c>
      <c r="I46" s="1">
        <f t="shared" si="1"/>
        <v>0</v>
      </c>
      <c r="J46" s="1">
        <f t="shared" ca="1" si="2"/>
        <v>0</v>
      </c>
      <c r="L46" s="1">
        <f t="shared" ca="1" si="3"/>
        <v>0</v>
      </c>
    </row>
    <row r="47" spans="3:12" ht="12.75" customHeight="1" x14ac:dyDescent="0.2">
      <c r="C47" s="18">
        <f t="shared" si="4"/>
        <v>41285</v>
      </c>
      <c r="G47" s="1">
        <f t="shared" si="0"/>
        <v>0</v>
      </c>
      <c r="I47" s="1">
        <f t="shared" si="1"/>
        <v>0</v>
      </c>
      <c r="J47" s="1">
        <f t="shared" ca="1" si="2"/>
        <v>0</v>
      </c>
      <c r="L47" s="1">
        <f t="shared" ca="1" si="3"/>
        <v>0</v>
      </c>
    </row>
    <row r="48" spans="3:12" ht="12.75" customHeight="1" x14ac:dyDescent="0.2">
      <c r="C48" s="18">
        <f t="shared" si="4"/>
        <v>41285</v>
      </c>
      <c r="G48" s="1">
        <f t="shared" si="0"/>
        <v>0</v>
      </c>
      <c r="I48" s="1">
        <f t="shared" si="1"/>
        <v>0</v>
      </c>
      <c r="J48" s="1">
        <f t="shared" ca="1" si="2"/>
        <v>0</v>
      </c>
      <c r="L48" s="1">
        <f t="shared" ca="1" si="3"/>
        <v>0</v>
      </c>
    </row>
    <row r="49" spans="3:12" ht="12.75" customHeight="1" x14ac:dyDescent="0.2">
      <c r="C49" s="18">
        <f t="shared" si="4"/>
        <v>41285</v>
      </c>
      <c r="G49" s="1">
        <f t="shared" si="0"/>
        <v>0</v>
      </c>
      <c r="I49" s="1">
        <f t="shared" si="1"/>
        <v>0</v>
      </c>
      <c r="J49" s="1">
        <f t="shared" ca="1" si="2"/>
        <v>0</v>
      </c>
      <c r="L49" s="1">
        <f t="shared" ca="1" si="3"/>
        <v>0</v>
      </c>
    </row>
    <row r="50" spans="3:12" ht="12.75" customHeight="1" x14ac:dyDescent="0.2">
      <c r="C50" s="18">
        <f t="shared" si="4"/>
        <v>41285</v>
      </c>
      <c r="G50" s="1">
        <f t="shared" si="0"/>
        <v>0</v>
      </c>
      <c r="I50" s="1">
        <f t="shared" si="1"/>
        <v>0</v>
      </c>
      <c r="J50" s="1">
        <f t="shared" ca="1" si="2"/>
        <v>0</v>
      </c>
      <c r="L50" s="1">
        <f t="shared" ca="1" si="3"/>
        <v>0</v>
      </c>
    </row>
    <row r="51" spans="3:12" ht="12.75" customHeight="1" x14ac:dyDescent="0.2">
      <c r="C51" s="18">
        <f t="shared" si="4"/>
        <v>41285</v>
      </c>
      <c r="G51" s="1">
        <f t="shared" si="0"/>
        <v>0</v>
      </c>
      <c r="I51" s="1">
        <f t="shared" si="1"/>
        <v>0</v>
      </c>
      <c r="J51" s="1">
        <f t="shared" ca="1" si="2"/>
        <v>0</v>
      </c>
      <c r="L51" s="1">
        <f t="shared" ca="1" si="3"/>
        <v>0</v>
      </c>
    </row>
    <row r="52" spans="3:12" ht="12.75" customHeight="1" x14ac:dyDescent="0.2">
      <c r="C52" s="18">
        <f t="shared" si="4"/>
        <v>41285</v>
      </c>
      <c r="G52" s="1">
        <f t="shared" si="0"/>
        <v>0</v>
      </c>
      <c r="I52" s="1">
        <f t="shared" si="1"/>
        <v>0</v>
      </c>
      <c r="J52" s="1">
        <f t="shared" ca="1" si="2"/>
        <v>0</v>
      </c>
      <c r="L52" s="1">
        <f t="shared" ca="1" si="3"/>
        <v>0</v>
      </c>
    </row>
    <row r="53" spans="3:12" ht="12.75" customHeight="1" x14ac:dyDescent="0.2">
      <c r="C53" s="18"/>
    </row>
    <row r="54" spans="3:12" ht="12.75" customHeight="1" x14ac:dyDescent="0.2">
      <c r="C54" s="18"/>
      <c r="F54" s="1" t="s">
        <v>38</v>
      </c>
      <c r="G54" s="1">
        <f>SUM(G28:G52)</f>
        <v>6680</v>
      </c>
      <c r="L54" s="19">
        <f ca="1">SUM(L28:L52)</f>
        <v>500.38600656392703</v>
      </c>
    </row>
    <row r="55" spans="3:12" ht="12.75" customHeight="1" x14ac:dyDescent="0.2">
      <c r="C55" s="18"/>
    </row>
    <row r="56" spans="3:12" ht="12.75" customHeight="1" x14ac:dyDescent="0.2">
      <c r="C56" s="18"/>
    </row>
    <row r="72" spans="4:12" ht="12.75" customHeight="1" x14ac:dyDescent="0.2">
      <c r="D72" s="1" t="s">
        <v>39</v>
      </c>
      <c r="G72" s="1">
        <f>SUM(G28:G52)</f>
        <v>6680</v>
      </c>
      <c r="I72" s="1" t="s">
        <v>40</v>
      </c>
      <c r="L72" s="1">
        <f ca="1">SUM(L28:L52)</f>
        <v>500.38600656392703</v>
      </c>
    </row>
  </sheetData>
  <phoneticPr fontId="0" type="noConversion"/>
  <hyperlinks>
    <hyperlink ref="K8" r:id="rId1"/>
  </hyperlinks>
  <pageMargins left="0.75" right="0.75" top="1" bottom="1" header="0" footer="0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workbookViewId="0"/>
  </sheetViews>
  <sheetFormatPr defaultRowHeight="12.75" x14ac:dyDescent="0.2"/>
  <cols>
    <col min="1" max="16384" width="9.140625" style="1"/>
  </cols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workbookViewId="0"/>
  </sheetViews>
  <sheetFormatPr defaultRowHeight="12.75" x14ac:dyDescent="0.2"/>
  <cols>
    <col min="1" max="16384" width="9.140625" style="1"/>
  </cols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3</vt:i4>
      </vt:variant>
    </vt:vector>
  </HeadingPairs>
  <TitlesOfParts>
    <vt:vector size="6" baseType="lpstr">
      <vt:lpstr>INVSPIL</vt:lpstr>
      <vt:lpstr>&lt;CURRENT&gt;</vt:lpstr>
      <vt:lpstr>Aktuel</vt:lpstr>
      <vt:lpstr>\a</vt:lpstr>
      <vt:lpstr>INVSPIL!Udskriftsområde</vt:lpstr>
      <vt:lpstr>INVSPIL!Udskriftsomraade_MI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Gregers Friisberg</dc:creator>
  <cp:lastModifiedBy>Gregers Friisberg</cp:lastModifiedBy>
  <dcterms:created xsi:type="dcterms:W3CDTF">2002-08-12T02:26:17Z</dcterms:created>
  <dcterms:modified xsi:type="dcterms:W3CDTF">2013-01-12T08:49:01Z</dcterms:modified>
</cp:coreProperties>
</file>