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 0" sheetId="1" r:id="rId1"/>
  </sheets>
  <definedNames>
    <definedName name="_xlfn.CHISQ.TEST" hidden="1">#NAME?</definedName>
  </definedNames>
  <calcPr fullCalcOnLoad="1"/>
</workbook>
</file>

<file path=xl/sharedStrings.xml><?xml version="1.0" encoding="utf-8"?>
<sst xmlns="http://schemas.openxmlformats.org/spreadsheetml/2006/main" count="58" uniqueCount="26">
  <si>
    <t>Køn</t>
  </si>
  <si>
    <t>Kvinde</t>
  </si>
  <si>
    <t>Mand</t>
  </si>
  <si>
    <t>Total</t>
  </si>
  <si>
    <t>Sp.2 Hvad stemte du ved folketingsvalget den 18. juni 2015?</t>
  </si>
  <si>
    <t>A. Socialdemokraterne</t>
  </si>
  <si>
    <t>B. Det Radikale Venstre</t>
  </si>
  <si>
    <t>C. Konservative</t>
  </si>
  <si>
    <t>F. SF - Socialistisk Folkeparti</t>
  </si>
  <si>
    <t>I. Liberal Alliance</t>
  </si>
  <si>
    <t>K. Kristendemokraterne</t>
  </si>
  <si>
    <t>O. Dansk Folkeparti</t>
  </si>
  <si>
    <t>V. Venstre, Danmarks Liberale Parti</t>
  </si>
  <si>
    <t>Ø. Enhedslisten - De Rød-Grønne</t>
  </si>
  <si>
    <t>Å. Alternativet</t>
  </si>
  <si>
    <t>N=</t>
  </si>
  <si>
    <t>p &lt; 0,01</t>
  </si>
  <si>
    <t>chi2:</t>
  </si>
  <si>
    <t>Valgundersøgelse 2015 - YouGov. Observerede værdier</t>
  </si>
  <si>
    <t>Valgundersøgelse 2015 - YouGov. Forventede værdier</t>
  </si>
  <si>
    <t>Udtræk fra surveybanken</t>
  </si>
  <si>
    <t>Ved ikke, blanke, sofa mv udeladt</t>
  </si>
  <si>
    <t xml:space="preserve">Partiernes vælgermæssige kønsprofiler. Pct-beregning vandret </t>
  </si>
  <si>
    <t>Pct beregning på nederste tabel til venstre</t>
  </si>
  <si>
    <t>(Husk altid at kopiere og udføre beregning standardiseret med absolut cellereference ("låsning af kolonne" med $)</t>
  </si>
  <si>
    <t xml:space="preserve"> så går det meget hurtigere.</t>
  </si>
</sst>
</file>

<file path=xl/styles.xml><?xml version="1.0" encoding="utf-8"?>
<styleSheet xmlns="http://schemas.openxmlformats.org/spreadsheetml/2006/main">
  <numFmts count="1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0.00000000000"/>
    <numFmt numFmtId="166" formatCode="0.000"/>
  </numFmts>
  <fonts count="3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31.57421875" style="0" bestFit="1" customWidth="1"/>
    <col min="4" max="4" width="14.8515625" style="0" bestFit="1" customWidth="1"/>
    <col min="6" max="6" width="31.57421875" style="0" bestFit="1" customWidth="1"/>
    <col min="7" max="7" width="32.8515625" style="0" bestFit="1" customWidth="1"/>
  </cols>
  <sheetData>
    <row r="1" spans="1:7" ht="15.75">
      <c r="A1" s="1" t="s">
        <v>19</v>
      </c>
      <c r="F1" t="s">
        <v>20</v>
      </c>
      <c r="G1" s="6" t="s">
        <v>22</v>
      </c>
    </row>
    <row r="2" spans="1:10" ht="12.75">
      <c r="A2" t="s">
        <v>0</v>
      </c>
      <c r="B2" t="s">
        <v>1</v>
      </c>
      <c r="C2" t="s">
        <v>2</v>
      </c>
      <c r="D2" t="s">
        <v>3</v>
      </c>
      <c r="F2" t="s">
        <v>21</v>
      </c>
      <c r="G2" t="s">
        <v>0</v>
      </c>
      <c r="H2" t="s">
        <v>1</v>
      </c>
      <c r="I2" t="s">
        <v>2</v>
      </c>
      <c r="J2" t="s">
        <v>3</v>
      </c>
    </row>
    <row r="3" spans="1:7" ht="12.75">
      <c r="A3" t="s">
        <v>4</v>
      </c>
      <c r="G3" t="s">
        <v>4</v>
      </c>
    </row>
    <row r="4" spans="1:10" ht="12.75">
      <c r="A4" t="s">
        <v>5</v>
      </c>
      <c r="B4" s="3">
        <f aca="true" t="shared" si="0" ref="B4:B13">$D19/$D$29*B$29</f>
        <v>655.3460278460278</v>
      </c>
      <c r="C4" s="3">
        <f aca="true" t="shared" si="1" ref="C4:C13">$D19/$D$29*C$29</f>
        <v>561.6539721539722</v>
      </c>
      <c r="D4">
        <v>1217</v>
      </c>
      <c r="G4" t="s">
        <v>5</v>
      </c>
      <c r="H4" s="5">
        <f aca="true" t="shared" si="2" ref="H4:H14">B19*100/$D19</f>
        <v>55.95727198027937</v>
      </c>
      <c r="I4" s="5">
        <f aca="true" t="shared" si="3" ref="I4:I14">C19*100/$D19</f>
        <v>44.04272801972063</v>
      </c>
      <c r="J4" s="3">
        <f aca="true" t="shared" si="4" ref="J4:J14">D19*100/$D19</f>
        <v>100</v>
      </c>
    </row>
    <row r="5" spans="1:10" ht="12.75">
      <c r="A5" t="s">
        <v>6</v>
      </c>
      <c r="B5" s="3">
        <f t="shared" si="0"/>
        <v>119.0069615069615</v>
      </c>
      <c r="C5" s="3">
        <f t="shared" si="1"/>
        <v>101.9930384930385</v>
      </c>
      <c r="D5">
        <v>221</v>
      </c>
      <c r="G5" t="s">
        <v>6</v>
      </c>
      <c r="H5" s="5">
        <f t="shared" si="2"/>
        <v>65.61085972850678</v>
      </c>
      <c r="I5" s="5">
        <f t="shared" si="3"/>
        <v>34.38914027149321</v>
      </c>
      <c r="J5" s="3">
        <f t="shared" si="4"/>
        <v>100</v>
      </c>
    </row>
    <row r="6" spans="1:10" ht="12.75">
      <c r="A6" t="s">
        <v>7</v>
      </c>
      <c r="B6" s="3">
        <f t="shared" si="0"/>
        <v>102.31367731367732</v>
      </c>
      <c r="C6" s="3">
        <f t="shared" si="1"/>
        <v>87.6863226863227</v>
      </c>
      <c r="D6">
        <v>190</v>
      </c>
      <c r="G6" t="s">
        <v>7</v>
      </c>
      <c r="H6" s="5">
        <f t="shared" si="2"/>
        <v>49.473684210526315</v>
      </c>
      <c r="I6" s="5">
        <f t="shared" si="3"/>
        <v>50.526315789473685</v>
      </c>
      <c r="J6" s="3">
        <f t="shared" si="4"/>
        <v>100</v>
      </c>
    </row>
    <row r="7" spans="1:10" ht="12.75">
      <c r="A7" t="s">
        <v>8</v>
      </c>
      <c r="B7" s="3">
        <f t="shared" si="0"/>
        <v>134.08476658476658</v>
      </c>
      <c r="C7" s="3">
        <f t="shared" si="1"/>
        <v>114.91523341523342</v>
      </c>
      <c r="D7">
        <v>249</v>
      </c>
      <c r="G7" t="s">
        <v>8</v>
      </c>
      <c r="H7" s="5">
        <f t="shared" si="2"/>
        <v>59.036144578313255</v>
      </c>
      <c r="I7" s="5">
        <f t="shared" si="3"/>
        <v>40.963855421686745</v>
      </c>
      <c r="J7" s="3">
        <f t="shared" si="4"/>
        <v>100</v>
      </c>
    </row>
    <row r="8" spans="1:10" ht="12.75">
      <c r="A8" t="s">
        <v>9</v>
      </c>
      <c r="B8" s="3">
        <f t="shared" si="0"/>
        <v>177.7027027027027</v>
      </c>
      <c r="C8" s="3">
        <f t="shared" si="1"/>
        <v>152.29729729729732</v>
      </c>
      <c r="D8">
        <v>330</v>
      </c>
      <c r="G8" t="s">
        <v>9</v>
      </c>
      <c r="H8" s="5">
        <f t="shared" si="2"/>
        <v>40.60606060606061</v>
      </c>
      <c r="I8" s="5">
        <f t="shared" si="3"/>
        <v>59.39393939393939</v>
      </c>
      <c r="J8" s="3">
        <f t="shared" si="4"/>
        <v>100</v>
      </c>
    </row>
    <row r="9" spans="1:10" ht="12.75">
      <c r="A9" t="s">
        <v>10</v>
      </c>
      <c r="B9" s="3">
        <f t="shared" si="0"/>
        <v>15.616298116298115</v>
      </c>
      <c r="C9" s="3">
        <f t="shared" si="1"/>
        <v>13.383701883701884</v>
      </c>
      <c r="D9">
        <v>29</v>
      </c>
      <c r="G9" t="s">
        <v>10</v>
      </c>
      <c r="H9" s="5">
        <f t="shared" si="2"/>
        <v>58.62068965517241</v>
      </c>
      <c r="I9" s="5">
        <f t="shared" si="3"/>
        <v>41.37931034482759</v>
      </c>
      <c r="J9" s="3">
        <f t="shared" si="4"/>
        <v>100</v>
      </c>
    </row>
    <row r="10" spans="1:10" ht="12.75">
      <c r="A10" t="s">
        <v>11</v>
      </c>
      <c r="B10" s="3">
        <f t="shared" si="0"/>
        <v>576.1875511875512</v>
      </c>
      <c r="C10" s="3">
        <f t="shared" si="1"/>
        <v>493.81244881244885</v>
      </c>
      <c r="D10">
        <v>1070</v>
      </c>
      <c r="G10" t="s">
        <v>11</v>
      </c>
      <c r="H10" s="5">
        <f t="shared" si="2"/>
        <v>50.373831775700936</v>
      </c>
      <c r="I10" s="5">
        <f t="shared" si="3"/>
        <v>49.626168224299064</v>
      </c>
      <c r="J10" s="3">
        <f t="shared" si="4"/>
        <v>100</v>
      </c>
    </row>
    <row r="11" spans="1:10" ht="12.75">
      <c r="A11" t="s">
        <v>12</v>
      </c>
      <c r="B11" s="3">
        <f t="shared" si="0"/>
        <v>464.18099918099915</v>
      </c>
      <c r="C11" s="3">
        <f t="shared" si="1"/>
        <v>397.8190008190008</v>
      </c>
      <c r="D11">
        <v>862</v>
      </c>
      <c r="G11" t="s">
        <v>12</v>
      </c>
      <c r="H11" s="5">
        <f t="shared" si="2"/>
        <v>51.04408352668214</v>
      </c>
      <c r="I11" s="5">
        <f t="shared" si="3"/>
        <v>48.95591647331786</v>
      </c>
      <c r="J11" s="3">
        <f t="shared" si="4"/>
        <v>100</v>
      </c>
    </row>
    <row r="12" spans="1:10" ht="12.75">
      <c r="A12" t="s">
        <v>13</v>
      </c>
      <c r="B12" s="3">
        <f t="shared" si="0"/>
        <v>260.6306306306306</v>
      </c>
      <c r="C12" s="3">
        <f t="shared" si="1"/>
        <v>223.36936936936937</v>
      </c>
      <c r="D12">
        <v>484</v>
      </c>
      <c r="G12" t="s">
        <v>13</v>
      </c>
      <c r="H12" s="5">
        <f t="shared" si="2"/>
        <v>59.710743801652896</v>
      </c>
      <c r="I12" s="5">
        <f t="shared" si="3"/>
        <v>40.289256198347104</v>
      </c>
      <c r="J12" s="3">
        <f t="shared" si="4"/>
        <v>100</v>
      </c>
    </row>
    <row r="13" spans="1:10" ht="12.75">
      <c r="A13" t="s">
        <v>14</v>
      </c>
      <c r="B13" s="3">
        <f t="shared" si="0"/>
        <v>124.93038493038492</v>
      </c>
      <c r="C13" s="3">
        <f t="shared" si="1"/>
        <v>107.06961506961507</v>
      </c>
      <c r="D13">
        <v>232</v>
      </c>
      <c r="G13" t="s">
        <v>14</v>
      </c>
      <c r="H13" s="5">
        <f t="shared" si="2"/>
        <v>62.06896551724138</v>
      </c>
      <c r="I13" s="5">
        <f t="shared" si="3"/>
        <v>37.93103448275862</v>
      </c>
      <c r="J13" s="3">
        <f t="shared" si="4"/>
        <v>100</v>
      </c>
    </row>
    <row r="14" spans="1:10" ht="12.75">
      <c r="A14" t="s">
        <v>15</v>
      </c>
      <c r="B14">
        <v>2630</v>
      </c>
      <c r="C14">
        <v>2254</v>
      </c>
      <c r="D14">
        <v>4884</v>
      </c>
      <c r="G14" s="2" t="s">
        <v>15</v>
      </c>
      <c r="H14" s="5">
        <f t="shared" si="2"/>
        <v>53.84930384930385</v>
      </c>
      <c r="I14" s="5">
        <f t="shared" si="3"/>
        <v>46.15069615069615</v>
      </c>
      <c r="J14" s="3">
        <f t="shared" si="4"/>
        <v>100</v>
      </c>
    </row>
    <row r="16" spans="1:7" ht="15.75">
      <c r="A16" s="1" t="s">
        <v>18</v>
      </c>
      <c r="G16" t="s">
        <v>23</v>
      </c>
    </row>
    <row r="17" spans="1:7" ht="12.75">
      <c r="A17" t="s">
        <v>0</v>
      </c>
      <c r="B17" t="s">
        <v>1</v>
      </c>
      <c r="C17" t="s">
        <v>2</v>
      </c>
      <c r="D17" t="s">
        <v>3</v>
      </c>
      <c r="G17" t="s">
        <v>24</v>
      </c>
    </row>
    <row r="18" spans="1:7" ht="12.75">
      <c r="A18" t="s">
        <v>4</v>
      </c>
      <c r="G18" t="s">
        <v>25</v>
      </c>
    </row>
    <row r="19" spans="1:4" ht="12.75">
      <c r="A19" t="s">
        <v>5</v>
      </c>
      <c r="B19">
        <v>681</v>
      </c>
      <c r="C19">
        <v>536</v>
      </c>
      <c r="D19">
        <v>1217</v>
      </c>
    </row>
    <row r="20" spans="1:4" ht="12.75">
      <c r="A20" t="s">
        <v>6</v>
      </c>
      <c r="B20">
        <v>145</v>
      </c>
      <c r="C20">
        <v>76</v>
      </c>
      <c r="D20">
        <v>221</v>
      </c>
    </row>
    <row r="21" spans="1:4" ht="12.75">
      <c r="A21" t="s">
        <v>7</v>
      </c>
      <c r="B21">
        <v>94</v>
      </c>
      <c r="C21">
        <v>96</v>
      </c>
      <c r="D21">
        <v>190</v>
      </c>
    </row>
    <row r="22" spans="1:4" ht="12.75">
      <c r="A22" t="s">
        <v>8</v>
      </c>
      <c r="B22">
        <v>147</v>
      </c>
      <c r="C22">
        <v>102</v>
      </c>
      <c r="D22">
        <v>249</v>
      </c>
    </row>
    <row r="23" spans="1:4" ht="12.75">
      <c r="A23" t="s">
        <v>9</v>
      </c>
      <c r="B23">
        <v>134</v>
      </c>
      <c r="C23">
        <v>196</v>
      </c>
      <c r="D23">
        <v>330</v>
      </c>
    </row>
    <row r="24" spans="1:4" ht="12.75">
      <c r="A24" t="s">
        <v>10</v>
      </c>
      <c r="B24">
        <v>17</v>
      </c>
      <c r="C24">
        <v>12</v>
      </c>
      <c r="D24">
        <v>29</v>
      </c>
    </row>
    <row r="25" spans="1:4" ht="12.75">
      <c r="A25" t="s">
        <v>11</v>
      </c>
      <c r="B25">
        <v>539</v>
      </c>
      <c r="C25">
        <v>531</v>
      </c>
      <c r="D25">
        <v>1070</v>
      </c>
    </row>
    <row r="26" spans="1:4" ht="12.75">
      <c r="A26" t="s">
        <v>12</v>
      </c>
      <c r="B26">
        <v>440</v>
      </c>
      <c r="C26">
        <v>422</v>
      </c>
      <c r="D26">
        <v>862</v>
      </c>
    </row>
    <row r="27" spans="1:4" ht="12.75">
      <c r="A27" t="s">
        <v>13</v>
      </c>
      <c r="B27">
        <v>289</v>
      </c>
      <c r="C27">
        <v>195</v>
      </c>
      <c r="D27">
        <v>484</v>
      </c>
    </row>
    <row r="28" spans="1:4" ht="12.75">
      <c r="A28" t="s">
        <v>14</v>
      </c>
      <c r="B28">
        <v>144</v>
      </c>
      <c r="C28">
        <v>88</v>
      </c>
      <c r="D28">
        <v>232</v>
      </c>
    </row>
    <row r="29" spans="1:4" ht="12.75">
      <c r="A29" s="2" t="s">
        <v>15</v>
      </c>
      <c r="B29">
        <v>2630</v>
      </c>
      <c r="C29">
        <v>2254</v>
      </c>
      <c r="D29">
        <v>4884</v>
      </c>
    </row>
    <row r="31" spans="2:4" ht="12.75">
      <c r="B31" s="2" t="s">
        <v>16</v>
      </c>
      <c r="C31" s="2" t="s">
        <v>17</v>
      </c>
      <c r="D31" s="4">
        <f>_xlfn.CHISQ.TEST(B19:C28,B4:C13)</f>
        <v>3.3444551774905013E-10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Gregers Friisberg</cp:lastModifiedBy>
  <dcterms:created xsi:type="dcterms:W3CDTF">2016-04-23T10:12:38Z</dcterms:created>
  <dcterms:modified xsi:type="dcterms:W3CDTF">2016-05-18T05:18:07Z</dcterms:modified>
  <cp:category/>
  <cp:version/>
  <cp:contentType/>
  <cp:contentStatus/>
</cp:coreProperties>
</file>